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eLibro"/>
  <bookViews>
    <workbookView xWindow="480" yWindow="210" windowWidth="11340" windowHeight="6345"/>
  </bookViews>
  <sheets>
    <sheet name="Dades" sheetId="1" r:id="rId1"/>
  </sheets>
  <calcPr calcId="125725" refMode="R1C1"/>
</workbook>
</file>

<file path=xl/calcChain.xml><?xml version="1.0" encoding="utf-8"?>
<calcChain xmlns="http://schemas.openxmlformats.org/spreadsheetml/2006/main">
  <c r="E1" i="1"/>
  <c r="E2"/>
  <c r="E3"/>
  <c r="E5"/>
  <c r="E4"/>
  <c r="E8"/>
  <c r="E7"/>
</calcChain>
</file>

<file path=xl/sharedStrings.xml><?xml version="1.0" encoding="utf-8"?>
<sst xmlns="http://schemas.openxmlformats.org/spreadsheetml/2006/main" count="16" uniqueCount="15">
  <si>
    <t>X</t>
  </si>
  <si>
    <t>Y</t>
  </si>
  <si>
    <t>Pendiente =</t>
  </si>
  <si>
    <t>Error Pendiente =</t>
  </si>
  <si>
    <t>Intersección eje OY =</t>
  </si>
  <si>
    <t>Error Int. eje OY =</t>
  </si>
  <si>
    <t>Media X =</t>
  </si>
  <si>
    <t>Desv. Estándar =</t>
  </si>
  <si>
    <r>
      <t>R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</t>
    </r>
  </si>
  <si>
    <t>INDICE(ESTIMACION.LINEAL(L2C2:L7C2;L2C1:L7C1;;VERDADERO);3;1)</t>
  </si>
  <si>
    <t>INDICE(ESTIMACION.LINEAL(L2C2:L7C2;L2C1:L7C1;;VERDADERO);1;1)</t>
  </si>
  <si>
    <t>INDICE(ESTIMACION.LINEAL(L2C2:L7C2;L2C1:L7C1;;VERDADERO);2;1)</t>
  </si>
  <si>
    <t>INDICE(ESTIMACION.LINEAL(L2C2:L7C2;L2C1:L7C1;;VERDADERO);1;2)</t>
  </si>
  <si>
    <t>PROMEDIO(L2C1:L7C1)</t>
  </si>
  <si>
    <t>DESVEST(L2C1:L7C1)</t>
  </si>
</sst>
</file>

<file path=xl/styles.xml><?xml version="1.0" encoding="utf-8"?>
<styleSheet xmlns="http://schemas.openxmlformats.org/spreadsheetml/2006/main">
  <numFmts count="1">
    <numFmt numFmtId="164" formatCode="0.0000"/>
  </numFmts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3325151924949927"/>
          <c:y val="6.93335138893591E-2"/>
          <c:w val="0.82000934922768776"/>
          <c:h val="0.74666861111617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5.7419393171942876E-2"/>
                  <c:y val="0.40196248585641836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trendlineLbl>
          </c:trendline>
          <c:xVal>
            <c:numRef>
              <c:f>Dades!$A$2:$A$7</c:f>
              <c:numCache>
                <c:formatCode>General</c:formatCode>
                <c:ptCount val="6"/>
                <c:pt idx="0">
                  <c:v>2.31</c:v>
                </c:pt>
                <c:pt idx="1">
                  <c:v>4.1100000000000003</c:v>
                </c:pt>
                <c:pt idx="2">
                  <c:v>6.35</c:v>
                </c:pt>
                <c:pt idx="3">
                  <c:v>8.82</c:v>
                </c:pt>
                <c:pt idx="4">
                  <c:v>10.1</c:v>
                </c:pt>
              </c:numCache>
            </c:numRef>
          </c:xVal>
          <c:yVal>
            <c:numRef>
              <c:f>Dades!$B$2:$B$7</c:f>
              <c:numCache>
                <c:formatCode>General</c:formatCode>
                <c:ptCount val="6"/>
                <c:pt idx="0">
                  <c:v>7.35</c:v>
                </c:pt>
                <c:pt idx="1">
                  <c:v>8.81</c:v>
                </c:pt>
                <c:pt idx="2">
                  <c:v>10.4</c:v>
                </c:pt>
                <c:pt idx="3">
                  <c:v>12.3</c:v>
                </c:pt>
                <c:pt idx="4">
                  <c:v>13.5</c:v>
                </c:pt>
              </c:numCache>
            </c:numRef>
          </c:yVal>
        </c:ser>
        <c:axId val="46290048"/>
        <c:axId val="46291968"/>
      </c:scatterChart>
      <c:valAx>
        <c:axId val="462900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X (unidades)</a:t>
                </a:r>
              </a:p>
            </c:rich>
          </c:tx>
          <c:layout>
            <c:manualLayout>
              <c:xMode val="edge"/>
              <c:yMode val="edge"/>
              <c:x val="0.45920525824102487"/>
              <c:y val="0.898668864739015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291968"/>
        <c:crosses val="autoZero"/>
        <c:crossBetween val="midCat"/>
      </c:valAx>
      <c:valAx>
        <c:axId val="4629196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Y (unidades)</a:t>
                </a:r>
              </a:p>
            </c:rich>
          </c:tx>
          <c:layout>
            <c:manualLayout>
              <c:xMode val="edge"/>
              <c:yMode val="edge"/>
              <c:x val="3.280039147648918E-2"/>
              <c:y val="0.33333420099347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2900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714375</xdr:colOff>
      <xdr:row>8</xdr:row>
      <xdr:rowOff>142875</xdr:rowOff>
    </xdr:from>
    <xdr:to>
      <xdr:col>8</xdr:col>
      <xdr:colOff>238125</xdr:colOff>
      <xdr:row>30</xdr:row>
      <xdr:rowOff>38100</xdr:rowOff>
    </xdr:to>
    <xdr:graphicFrame macro="">
      <xdr:nvGraphicFramePr>
        <xdr:cNvPr id="10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8"/>
  <sheetViews>
    <sheetView tabSelected="1" workbookViewId="0">
      <selection activeCell="E2" sqref="E2"/>
    </sheetView>
  </sheetViews>
  <sheetFormatPr baseColWidth="10" defaultColWidth="11.42578125" defaultRowHeight="12.75"/>
  <cols>
    <col min="1" max="3" width="11.42578125" customWidth="1"/>
    <col min="4" max="4" width="17" style="2" customWidth="1"/>
    <col min="5" max="5" width="11.5703125" style="4" customWidth="1"/>
    <col min="6" max="6" width="11.7109375" bestFit="1" customWidth="1"/>
  </cols>
  <sheetData>
    <row r="1" spans="1:6" s="1" customFormat="1">
      <c r="A1" s="1" t="s">
        <v>0</v>
      </c>
      <c r="B1" s="1" t="s">
        <v>1</v>
      </c>
      <c r="D1" s="2" t="s">
        <v>2</v>
      </c>
      <c r="E1" s="7">
        <f>INDEX(LINEST($B$2:$B$6,$A$2:$A$6,,TRUE),1,1)</f>
        <v>0.77601111082196772</v>
      </c>
      <c r="F1" s="3" t="s">
        <v>10</v>
      </c>
    </row>
    <row r="2" spans="1:6">
      <c r="A2">
        <v>2.31</v>
      </c>
      <c r="B2">
        <v>7.35</v>
      </c>
      <c r="D2" s="2" t="s">
        <v>3</v>
      </c>
      <c r="E2" s="7">
        <f>INDEX(LINEST($B$2:$B$6,$A$2:$A$6,,TRUE),2,1)</f>
        <v>1.6163514930126761E-2</v>
      </c>
      <c r="F2" s="3" t="s">
        <v>11</v>
      </c>
    </row>
    <row r="3" spans="1:6">
      <c r="A3">
        <v>4.1100000000000003</v>
      </c>
      <c r="B3">
        <v>8.81</v>
      </c>
      <c r="D3" s="2" t="s">
        <v>4</v>
      </c>
      <c r="E3" s="7">
        <f>INDEX(LINEST($B$2:$B$6,$A$2:$A$6,,TRUE),1,2)</f>
        <v>5.5536415796103684</v>
      </c>
      <c r="F3" s="3" t="s">
        <v>12</v>
      </c>
    </row>
    <row r="4" spans="1:6">
      <c r="A4">
        <v>6.35</v>
      </c>
      <c r="B4">
        <v>10.4</v>
      </c>
      <c r="D4" s="2" t="s">
        <v>5</v>
      </c>
      <c r="E4" s="7">
        <f>INDEX(LINEST($B$2:$B$6,$A$2:$A$6,,TRUE),2,2)</f>
        <v>0.11253175608130904</v>
      </c>
      <c r="F4" s="6" t="s">
        <v>12</v>
      </c>
    </row>
    <row r="5" spans="1:6" ht="14.25">
      <c r="A5">
        <v>8.82</v>
      </c>
      <c r="B5">
        <v>12.3</v>
      </c>
      <c r="D5" s="2" t="s">
        <v>8</v>
      </c>
      <c r="E5" s="7">
        <f>INDEX(LINEST($B$2:$B$6,$A$2:$A$6,,TRUE),3,1)</f>
        <v>0.99870015337832185</v>
      </c>
      <c r="F5" t="s">
        <v>9</v>
      </c>
    </row>
    <row r="6" spans="1:6">
      <c r="A6">
        <v>10.1</v>
      </c>
      <c r="B6">
        <v>13.5</v>
      </c>
    </row>
    <row r="7" spans="1:6">
      <c r="D7" s="2" t="s">
        <v>6</v>
      </c>
      <c r="E7" s="4">
        <f>AVERAGE($A$2:$A$7)</f>
        <v>6.3379999999999992</v>
      </c>
      <c r="F7" s="5" t="s">
        <v>13</v>
      </c>
    </row>
    <row r="8" spans="1:6">
      <c r="D8" s="2" t="s">
        <v>7</v>
      </c>
      <c r="E8" s="4">
        <f>STDEV($A$2:$A$7)</f>
        <v>3.2210976390044443</v>
      </c>
      <c r="F8" s="5" t="s">
        <v>14</v>
      </c>
    </row>
  </sheetData>
  <phoneticPr fontId="0" type="noConversion"/>
  <pageMargins left="0.75" right="0.75" top="1" bottom="1" header="0" footer="0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Dades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labmec</dc:creator>
  <cp:lastModifiedBy>GDFO</cp:lastModifiedBy>
  <cp:lastPrinted>2004-10-06T07:26:45Z</cp:lastPrinted>
  <dcterms:created xsi:type="dcterms:W3CDTF">2001-11-07T20:13:50Z</dcterms:created>
  <dcterms:modified xsi:type="dcterms:W3CDTF">2015-01-27T13:23:24Z</dcterms:modified>
</cp:coreProperties>
</file>